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9395" windowHeight="6900"/>
  </bookViews>
  <sheets>
    <sheet name="rwservlet (1)" sheetId="1" r:id="rId1"/>
  </sheets>
  <calcPr calcId="0"/>
</workbook>
</file>

<file path=xl/calcChain.xml><?xml version="1.0" encoding="utf-8"?>
<calcChain xmlns="http://schemas.openxmlformats.org/spreadsheetml/2006/main">
  <c r="J23" i="1"/>
  <c r="F23"/>
  <c r="B25"/>
  <c r="H13"/>
  <c r="I13" s="1"/>
  <c r="H15"/>
  <c r="I15" s="1"/>
  <c r="H4"/>
  <c r="I4" s="1"/>
  <c r="H7"/>
  <c r="I7" s="1"/>
  <c r="H19"/>
  <c r="I19" s="1"/>
  <c r="H6"/>
  <c r="I6" s="1"/>
  <c r="H14"/>
  <c r="I14" s="1"/>
  <c r="H18"/>
  <c r="I18" s="1"/>
  <c r="H12"/>
  <c r="I12" s="1"/>
  <c r="H9"/>
  <c r="I9" s="1"/>
  <c r="H8"/>
  <c r="I8" s="1"/>
  <c r="H11"/>
  <c r="I11" s="1"/>
  <c r="H10"/>
  <c r="I10" s="1"/>
  <c r="H17"/>
  <c r="I17" s="1"/>
  <c r="H5"/>
  <c r="I5" s="1"/>
  <c r="H16"/>
  <c r="I16" s="1"/>
</calcChain>
</file>

<file path=xl/sharedStrings.xml><?xml version="1.0" encoding="utf-8"?>
<sst xmlns="http://schemas.openxmlformats.org/spreadsheetml/2006/main" count="50" uniqueCount="24">
  <si>
    <t>DATA_RESET</t>
  </si>
  <si>
    <t>DATA_OBTENCIO</t>
  </si>
  <si>
    <t>NOTA_MITJA</t>
  </si>
  <si>
    <t>NOTA_DESCRIPTIVA</t>
  </si>
  <si>
    <t>DNI</t>
  </si>
  <si>
    <t>INICI_ESTUDIS</t>
  </si>
  <si>
    <t>Aprovat</t>
  </si>
  <si>
    <t>2012/13</t>
  </si>
  <si>
    <t>2013/14</t>
  </si>
  <si>
    <t>2015/16</t>
  </si>
  <si>
    <t>2011/12</t>
  </si>
  <si>
    <t>Notable</t>
  </si>
  <si>
    <t>2014/15</t>
  </si>
  <si>
    <t xml:space="preserve"> </t>
  </si>
  <si>
    <t>DO-DR</t>
  </si>
  <si>
    <t>Duracio anys</t>
  </si>
  <si>
    <t>Nota mitjana</t>
  </si>
  <si>
    <t>P3L</t>
  </si>
  <si>
    <t>Dades titulats GRAU EN ENGINYERIA ELÈCTRICA - 2018/19</t>
  </si>
  <si>
    <t>Total:</t>
  </si>
  <si>
    <t>Pendents 3L:</t>
  </si>
  <si>
    <t xml:space="preserve">Titulats: </t>
  </si>
  <si>
    <t>Valor mig nota final=</t>
  </si>
  <si>
    <t>Valor mig Durada estudis =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</si>
</sst>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2" fontId="1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18" fillId="0" borderId="0" xfId="0" applyNumberFormat="1" applyFont="1"/>
    <xf numFmtId="2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20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'rwservlet (1)'!$I$3</c:f>
              <c:strCache>
                <c:ptCount val="1"/>
                <c:pt idx="0">
                  <c:v>Duracio anys</c:v>
                </c:pt>
              </c:strCache>
            </c:strRef>
          </c:tx>
          <c:marker>
            <c:symbol val="none"/>
          </c:marker>
          <c:val>
            <c:numRef>
              <c:f>'rwservlet (1)'!$I$4:$I$19</c:f>
              <c:numCache>
                <c:formatCode>General</c:formatCode>
                <c:ptCount val="16"/>
                <c:pt idx="0">
                  <c:v>3.7015742642026011</c:v>
                </c:pt>
                <c:pt idx="1">
                  <c:v>3.7043121149897331</c:v>
                </c:pt>
                <c:pt idx="2">
                  <c:v>4.3066392881587952</c:v>
                </c:pt>
                <c:pt idx="3">
                  <c:v>4.9746748802190277</c:v>
                </c:pt>
                <c:pt idx="4">
                  <c:v>4.9774127310061598</c:v>
                </c:pt>
                <c:pt idx="5">
                  <c:v>5.0020533880903493</c:v>
                </c:pt>
                <c:pt idx="6">
                  <c:v>5.2676249144421625</c:v>
                </c:pt>
                <c:pt idx="7">
                  <c:v>5.5414099931553729</c:v>
                </c:pt>
                <c:pt idx="8">
                  <c:v>5.5633127994524294</c:v>
                </c:pt>
                <c:pt idx="9">
                  <c:v>5.979466119096509</c:v>
                </c:pt>
                <c:pt idx="10">
                  <c:v>6.2642026009582477</c:v>
                </c:pt>
                <c:pt idx="11">
                  <c:v>6.5735797399041749</c:v>
                </c:pt>
                <c:pt idx="12">
                  <c:v>6.9349760438056123</c:v>
                </c:pt>
                <c:pt idx="13">
                  <c:v>6.9541409993155376</c:v>
                </c:pt>
                <c:pt idx="14">
                  <c:v>7.4332648870636548</c:v>
                </c:pt>
                <c:pt idx="15">
                  <c:v>7.5564681724845997</c:v>
                </c:pt>
              </c:numCache>
            </c:numRef>
          </c:val>
        </c:ser>
        <c:marker val="1"/>
        <c:axId val="106703872"/>
        <c:axId val="106706432"/>
      </c:lineChart>
      <c:catAx>
        <c:axId val="106703872"/>
        <c:scaling>
          <c:orientation val="minMax"/>
        </c:scaling>
        <c:axPos val="b"/>
        <c:tickLblPos val="nextTo"/>
        <c:crossAx val="106706432"/>
        <c:crosses val="autoZero"/>
        <c:auto val="1"/>
        <c:lblAlgn val="ctr"/>
        <c:lblOffset val="100"/>
      </c:catAx>
      <c:valAx>
        <c:axId val="106706432"/>
        <c:scaling>
          <c:orientation val="minMax"/>
        </c:scaling>
        <c:axPos val="l"/>
        <c:majorGridlines/>
        <c:numFmt formatCode="General" sourceLinked="1"/>
        <c:tickLblPos val="nextTo"/>
        <c:crossAx val="1067038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'rwservlet (1)'!$K$3</c:f>
              <c:strCache>
                <c:ptCount val="1"/>
                <c:pt idx="0">
                  <c:v>Nota mitjana</c:v>
                </c:pt>
              </c:strCache>
            </c:strRef>
          </c:tx>
          <c:marker>
            <c:symbol val="none"/>
          </c:marker>
          <c:val>
            <c:numRef>
              <c:f>'rwservlet (1)'!$K$4:$K$19</c:f>
              <c:numCache>
                <c:formatCode>General</c:formatCode>
                <c:ptCount val="16"/>
                <c:pt idx="0">
                  <c:v>5.7759999999999998</c:v>
                </c:pt>
                <c:pt idx="1">
                  <c:v>5.8949999999999996</c:v>
                </c:pt>
                <c:pt idx="2">
                  <c:v>5.944</c:v>
                </c:pt>
                <c:pt idx="3">
                  <c:v>6.03</c:v>
                </c:pt>
                <c:pt idx="4">
                  <c:v>6.0350000000000001</c:v>
                </c:pt>
                <c:pt idx="5">
                  <c:v>6.1970000000000001</c:v>
                </c:pt>
                <c:pt idx="6">
                  <c:v>6.2030000000000003</c:v>
                </c:pt>
                <c:pt idx="7">
                  <c:v>6.2709999999999999</c:v>
                </c:pt>
                <c:pt idx="8">
                  <c:v>6.2759999999999998</c:v>
                </c:pt>
                <c:pt idx="9">
                  <c:v>6.33</c:v>
                </c:pt>
                <c:pt idx="10">
                  <c:v>6.3920000000000003</c:v>
                </c:pt>
                <c:pt idx="11">
                  <c:v>6.5149999999999997</c:v>
                </c:pt>
                <c:pt idx="12">
                  <c:v>6.6150000000000002</c:v>
                </c:pt>
                <c:pt idx="13">
                  <c:v>6.758</c:v>
                </c:pt>
                <c:pt idx="14">
                  <c:v>7.1</c:v>
                </c:pt>
                <c:pt idx="15">
                  <c:v>7.6529999999999996</c:v>
                </c:pt>
              </c:numCache>
            </c:numRef>
          </c:val>
        </c:ser>
        <c:marker val="1"/>
        <c:axId val="153299584"/>
        <c:axId val="166540416"/>
      </c:lineChart>
      <c:catAx>
        <c:axId val="153299584"/>
        <c:scaling>
          <c:orientation val="minMax"/>
        </c:scaling>
        <c:axPos val="b"/>
        <c:tickLblPos val="nextTo"/>
        <c:crossAx val="166540416"/>
        <c:crosses val="autoZero"/>
        <c:auto val="1"/>
        <c:lblAlgn val="ctr"/>
        <c:lblOffset val="100"/>
      </c:catAx>
      <c:valAx>
        <c:axId val="166540416"/>
        <c:scaling>
          <c:orientation val="minMax"/>
        </c:scaling>
        <c:axPos val="l"/>
        <c:majorGridlines/>
        <c:numFmt formatCode="General" sourceLinked="1"/>
        <c:tickLblPos val="nextTo"/>
        <c:crossAx val="1532995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23</xdr:row>
      <xdr:rowOff>85724</xdr:rowOff>
    </xdr:from>
    <xdr:to>
      <xdr:col>12</xdr:col>
      <xdr:colOff>152400</xdr:colOff>
      <xdr:row>37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23</xdr:row>
      <xdr:rowOff>95250</xdr:rowOff>
    </xdr:from>
    <xdr:to>
      <xdr:col>6</xdr:col>
      <xdr:colOff>590550</xdr:colOff>
      <xdr:row>37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topLeftCell="A10" workbookViewId="0">
      <selection activeCell="A21" sqref="A21"/>
    </sheetView>
  </sheetViews>
  <sheetFormatPr baseColWidth="10" defaultRowHeight="15"/>
  <cols>
    <col min="1" max="1" width="16.140625" customWidth="1"/>
    <col min="10" max="10" width="10.140625" customWidth="1"/>
  </cols>
  <sheetData>
    <row r="2" spans="1:11">
      <c r="A2" t="s">
        <v>18</v>
      </c>
      <c r="B2">
        <v>2009</v>
      </c>
    </row>
    <row r="3" spans="1:11">
      <c r="A3" t="s">
        <v>17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14</v>
      </c>
      <c r="I3" t="s">
        <v>15</v>
      </c>
      <c r="K3" t="s">
        <v>16</v>
      </c>
    </row>
    <row r="4" spans="1:11">
      <c r="B4" s="1">
        <v>42415</v>
      </c>
      <c r="C4" s="1">
        <v>43767</v>
      </c>
      <c r="D4">
        <v>5.944</v>
      </c>
      <c r="E4" t="s">
        <v>6</v>
      </c>
      <c r="F4">
        <v>44185390</v>
      </c>
      <c r="G4" t="s">
        <v>9</v>
      </c>
      <c r="H4">
        <f>C4-B4</f>
        <v>1352</v>
      </c>
      <c r="I4">
        <f>H4/365.25</f>
        <v>3.7015742642026011</v>
      </c>
      <c r="K4">
        <v>5.7759999999999998</v>
      </c>
    </row>
    <row r="5" spans="1:11">
      <c r="B5" s="1">
        <v>42415</v>
      </c>
      <c r="C5" s="1">
        <v>43768</v>
      </c>
      <c r="D5">
        <v>6.6150000000000002</v>
      </c>
      <c r="E5" t="s">
        <v>6</v>
      </c>
      <c r="F5">
        <v>44415708</v>
      </c>
      <c r="G5" t="s">
        <v>9</v>
      </c>
      <c r="H5">
        <f>C5-B5</f>
        <v>1353</v>
      </c>
      <c r="I5">
        <f>H5/365.25</f>
        <v>3.7043121149897331</v>
      </c>
      <c r="K5">
        <v>5.8949999999999996</v>
      </c>
    </row>
    <row r="6" spans="1:11">
      <c r="B6" s="1">
        <v>42194</v>
      </c>
      <c r="C6" s="1">
        <v>43767</v>
      </c>
      <c r="D6">
        <v>6.3920000000000003</v>
      </c>
      <c r="E6" t="s">
        <v>6</v>
      </c>
      <c r="F6">
        <v>47832571</v>
      </c>
      <c r="G6" t="s">
        <v>9</v>
      </c>
      <c r="H6">
        <f>C6-B6</f>
        <v>1573</v>
      </c>
      <c r="I6">
        <f>H6/365.25</f>
        <v>4.3066392881587952</v>
      </c>
      <c r="K6">
        <v>5.944</v>
      </c>
    </row>
    <row r="7" spans="1:11">
      <c r="B7" s="1">
        <v>41680</v>
      </c>
      <c r="C7" s="1">
        <v>43497</v>
      </c>
      <c r="D7">
        <v>6.1970000000000001</v>
      </c>
      <c r="E7" t="s">
        <v>6</v>
      </c>
      <c r="F7">
        <v>47829260</v>
      </c>
      <c r="G7" t="s">
        <v>8</v>
      </c>
      <c r="H7">
        <f>C7-B7</f>
        <v>1817</v>
      </c>
      <c r="I7">
        <f>H7/365.25</f>
        <v>4.9746748802190277</v>
      </c>
      <c r="K7">
        <v>6.03</v>
      </c>
    </row>
    <row r="8" spans="1:11">
      <c r="B8" s="1">
        <v>41830</v>
      </c>
      <c r="C8" s="1">
        <v>43648</v>
      </c>
      <c r="D8">
        <v>7.6529999999999996</v>
      </c>
      <c r="E8" t="s">
        <v>11</v>
      </c>
      <c r="F8">
        <v>53922972</v>
      </c>
      <c r="G8" t="s">
        <v>12</v>
      </c>
      <c r="H8">
        <f>C8-B8</f>
        <v>1818</v>
      </c>
      <c r="I8">
        <f>H8/365.25</f>
        <v>4.9774127310061598</v>
      </c>
      <c r="K8">
        <v>6.0350000000000001</v>
      </c>
    </row>
    <row r="9" spans="1:11">
      <c r="B9" s="1">
        <v>41844</v>
      </c>
      <c r="C9" s="1">
        <v>43671</v>
      </c>
      <c r="D9">
        <v>6.5149999999999997</v>
      </c>
      <c r="E9" t="s">
        <v>6</v>
      </c>
      <c r="F9">
        <v>4028302</v>
      </c>
      <c r="G9" t="s">
        <v>12</v>
      </c>
      <c r="H9">
        <f>C9-B9</f>
        <v>1827</v>
      </c>
      <c r="I9">
        <f>H9/365.25</f>
        <v>5.0020533880903493</v>
      </c>
      <c r="K9">
        <v>6.1970000000000001</v>
      </c>
    </row>
    <row r="10" spans="1:11">
      <c r="B10" s="1">
        <v>41844</v>
      </c>
      <c r="C10" s="1">
        <v>43768</v>
      </c>
      <c r="D10">
        <v>6.0350000000000001</v>
      </c>
      <c r="E10" t="s">
        <v>6</v>
      </c>
      <c r="F10">
        <v>47891653</v>
      </c>
      <c r="G10" t="s">
        <v>12</v>
      </c>
      <c r="H10">
        <f>C10-B10</f>
        <v>1924</v>
      </c>
      <c r="I10">
        <f>H10/365.25</f>
        <v>5.2676249144421625</v>
      </c>
      <c r="K10">
        <v>6.2030000000000003</v>
      </c>
    </row>
    <row r="11" spans="1:11">
      <c r="B11" s="1">
        <v>41478</v>
      </c>
      <c r="C11" s="1">
        <v>43502</v>
      </c>
      <c r="D11">
        <v>5.8949999999999996</v>
      </c>
      <c r="E11" t="s">
        <v>6</v>
      </c>
      <c r="F11">
        <v>46970608</v>
      </c>
      <c r="G11" t="s">
        <v>8</v>
      </c>
      <c r="H11">
        <f>C11-B11</f>
        <v>2024</v>
      </c>
      <c r="I11">
        <f>H11/365.25</f>
        <v>5.5414099931553729</v>
      </c>
      <c r="K11">
        <v>6.2709999999999999</v>
      </c>
    </row>
    <row r="12" spans="1:11">
      <c r="B12" s="1">
        <v>41470</v>
      </c>
      <c r="C12" s="1">
        <v>43502</v>
      </c>
      <c r="D12">
        <v>7.1</v>
      </c>
      <c r="E12" t="s">
        <v>11</v>
      </c>
      <c r="F12">
        <v>46632684</v>
      </c>
      <c r="G12" t="s">
        <v>8</v>
      </c>
      <c r="H12">
        <f>C12-B12</f>
        <v>2032</v>
      </c>
      <c r="I12">
        <f>H12/365.25</f>
        <v>5.5633127994524294</v>
      </c>
      <c r="K12">
        <v>6.2759999999999998</v>
      </c>
    </row>
    <row r="13" spans="1:11">
      <c r="B13" s="1">
        <v>41470</v>
      </c>
      <c r="C13" s="1">
        <v>43654</v>
      </c>
      <c r="D13">
        <v>6.2709999999999999</v>
      </c>
      <c r="E13" t="s">
        <v>6</v>
      </c>
      <c r="F13">
        <v>44420476</v>
      </c>
      <c r="G13" t="s">
        <v>8</v>
      </c>
      <c r="H13">
        <f>C13-B13</f>
        <v>2184</v>
      </c>
      <c r="I13">
        <f>H13/365.25</f>
        <v>5.979466119096509</v>
      </c>
      <c r="K13">
        <v>6.33</v>
      </c>
    </row>
    <row r="14" spans="1:11">
      <c r="B14" s="1">
        <v>41479</v>
      </c>
      <c r="C14" s="1">
        <v>43767</v>
      </c>
      <c r="D14">
        <v>6.2030000000000003</v>
      </c>
      <c r="E14" t="s">
        <v>6</v>
      </c>
      <c r="F14">
        <v>45792293</v>
      </c>
      <c r="G14" t="s">
        <v>8</v>
      </c>
      <c r="H14">
        <f>C14-B14</f>
        <v>2288</v>
      </c>
      <c r="I14">
        <f>H14/365.25</f>
        <v>6.2642026009582477</v>
      </c>
      <c r="K14">
        <v>6.3920000000000003</v>
      </c>
    </row>
    <row r="15" spans="1:11">
      <c r="B15" s="1">
        <v>41101</v>
      </c>
      <c r="C15" s="1">
        <v>43502</v>
      </c>
      <c r="D15">
        <v>6.2759999999999998</v>
      </c>
      <c r="E15" t="s">
        <v>6</v>
      </c>
      <c r="F15">
        <v>47895699</v>
      </c>
      <c r="G15" t="s">
        <v>7</v>
      </c>
      <c r="H15">
        <f>C15-B15</f>
        <v>2401</v>
      </c>
      <c r="I15">
        <f>H15/365.25</f>
        <v>6.5735797399041749</v>
      </c>
      <c r="K15">
        <v>6.5149999999999997</v>
      </c>
    </row>
    <row r="16" spans="1:11">
      <c r="B16" s="1">
        <v>41115</v>
      </c>
      <c r="C16" s="1">
        <v>43648</v>
      </c>
      <c r="D16">
        <v>6.33</v>
      </c>
      <c r="E16" t="s">
        <v>6</v>
      </c>
      <c r="F16">
        <v>43218954</v>
      </c>
      <c r="G16" t="s">
        <v>7</v>
      </c>
      <c r="H16">
        <f>C16-B16</f>
        <v>2533</v>
      </c>
      <c r="I16">
        <f>H16/365.25</f>
        <v>6.9349760438056123</v>
      </c>
      <c r="K16">
        <v>6.6150000000000002</v>
      </c>
    </row>
    <row r="17" spans="1:11">
      <c r="B17" s="1">
        <v>41108</v>
      </c>
      <c r="C17" s="1">
        <v>43648</v>
      </c>
      <c r="D17">
        <v>6.03</v>
      </c>
      <c r="E17" t="s">
        <v>6</v>
      </c>
      <c r="F17">
        <v>47279218</v>
      </c>
      <c r="G17" t="s">
        <v>7</v>
      </c>
      <c r="H17">
        <f>C17-B17</f>
        <v>2540</v>
      </c>
      <c r="I17">
        <f>H17/365.25</f>
        <v>6.9541409993155376</v>
      </c>
      <c r="K17">
        <v>6.758</v>
      </c>
    </row>
    <row r="18" spans="1:11">
      <c r="B18" s="1">
        <v>40787</v>
      </c>
      <c r="C18" s="1">
        <v>43502</v>
      </c>
      <c r="D18">
        <v>5.7759999999999998</v>
      </c>
      <c r="E18" t="s">
        <v>6</v>
      </c>
      <c r="F18">
        <v>43444138</v>
      </c>
      <c r="G18" t="s">
        <v>10</v>
      </c>
      <c r="H18">
        <f>C18-B18</f>
        <v>2715</v>
      </c>
      <c r="I18">
        <f>H18/365.25</f>
        <v>7.4332648870636548</v>
      </c>
      <c r="K18">
        <v>7.1</v>
      </c>
    </row>
    <row r="19" spans="1:11">
      <c r="B19" s="1">
        <v>40742</v>
      </c>
      <c r="C19" s="1">
        <v>43502</v>
      </c>
      <c r="D19">
        <v>6.758</v>
      </c>
      <c r="E19" t="s">
        <v>6</v>
      </c>
      <c r="F19">
        <v>45129233</v>
      </c>
      <c r="G19" t="s">
        <v>10</v>
      </c>
      <c r="H19">
        <f>C19-B19</f>
        <v>2760</v>
      </c>
      <c r="I19">
        <f>H19/365.25</f>
        <v>7.5564681724845997</v>
      </c>
      <c r="K19">
        <v>7.6529999999999996</v>
      </c>
    </row>
    <row r="21" spans="1:11" ht="21">
      <c r="A21" s="7" t="s">
        <v>18</v>
      </c>
    </row>
    <row r="23" spans="1:11" ht="18.75">
      <c r="A23" s="5" t="s">
        <v>19</v>
      </c>
      <c r="B23" s="6">
        <v>16</v>
      </c>
      <c r="E23" s="2" t="s">
        <v>22</v>
      </c>
      <c r="F23" s="2">
        <f>SUM(D4:D19)/B23</f>
        <v>6.3743749999999988</v>
      </c>
      <c r="G23" s="3"/>
      <c r="I23" s="2" t="s">
        <v>23</v>
      </c>
      <c r="J23" s="4">
        <f>SUM(I4:I19)/B23</f>
        <v>5.6709445585215619</v>
      </c>
    </row>
    <row r="24" spans="1:11" ht="18.75">
      <c r="A24" s="5" t="s">
        <v>20</v>
      </c>
      <c r="B24" s="6">
        <v>0</v>
      </c>
    </row>
    <row r="25" spans="1:11" ht="18.75">
      <c r="A25" s="5" t="s">
        <v>21</v>
      </c>
      <c r="B25" s="6">
        <f>B23-B24</f>
        <v>16</v>
      </c>
      <c r="C25" t="s">
        <v>13</v>
      </c>
    </row>
  </sheetData>
  <sortState ref="K4:K19">
    <sortCondition ref="K4:K19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rwservlet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dcterms:created xsi:type="dcterms:W3CDTF">2019-11-21T07:21:56Z</dcterms:created>
  <dcterms:modified xsi:type="dcterms:W3CDTF">2019-11-21T07:35:49Z</dcterms:modified>
</cp:coreProperties>
</file>