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1170" windowWidth="19155" windowHeight="6615"/>
  </bookViews>
  <sheets>
    <sheet name="rwservlet (3)" sheetId="1" r:id="rId1"/>
  </sheets>
  <calcPr calcId="125725"/>
</workbook>
</file>

<file path=xl/calcChain.xml><?xml version="1.0" encoding="utf-8"?>
<calcChain xmlns="http://schemas.openxmlformats.org/spreadsheetml/2006/main">
  <c r="E27" i="1"/>
  <c r="B29"/>
  <c r="H8"/>
  <c r="I8" s="1"/>
  <c r="H10"/>
  <c r="I10" s="1"/>
  <c r="H5"/>
  <c r="I5" s="1"/>
  <c r="H17"/>
  <c r="I17" s="1"/>
  <c r="H20"/>
  <c r="I20" s="1"/>
  <c r="H18"/>
  <c r="I18" s="1"/>
  <c r="H12"/>
  <c r="I12" s="1"/>
  <c r="H22"/>
  <c r="I22" s="1"/>
  <c r="H19"/>
  <c r="I19" s="1"/>
  <c r="H21"/>
  <c r="I21" s="1"/>
  <c r="H23"/>
  <c r="I23" s="1"/>
  <c r="H6"/>
  <c r="I6" s="1"/>
  <c r="H15"/>
  <c r="I15" s="1"/>
  <c r="H16"/>
  <c r="I16" s="1"/>
  <c r="H14"/>
  <c r="I14" s="1"/>
  <c r="H9"/>
  <c r="I9" s="1"/>
  <c r="H11"/>
  <c r="I11" s="1"/>
  <c r="H13"/>
  <c r="I13" s="1"/>
  <c r="H7"/>
  <c r="I7" s="1"/>
  <c r="H4"/>
  <c r="I4" s="1"/>
  <c r="J27" s="1"/>
</calcChain>
</file>

<file path=xl/sharedStrings.xml><?xml version="1.0" encoding="utf-8"?>
<sst xmlns="http://schemas.openxmlformats.org/spreadsheetml/2006/main" count="60" uniqueCount="27">
  <si>
    <t>GRAU EN ENGINYERIA ELECTRÒNICA INDUSTRIAL I AUTOMÀTICA</t>
  </si>
  <si>
    <t>PENDENT_3A_LLENGUA</t>
  </si>
  <si>
    <t>DATA_RESET</t>
  </si>
  <si>
    <t>DATA_OBTENCIO</t>
  </si>
  <si>
    <t>NOTA_MITJA</t>
  </si>
  <si>
    <t>NOTA_DESCRIPTIVA</t>
  </si>
  <si>
    <t>DNI</t>
  </si>
  <si>
    <t>INICI_ESTUDIS</t>
  </si>
  <si>
    <t>Notable</t>
  </si>
  <si>
    <t>2016/17</t>
  </si>
  <si>
    <t>2015/16</t>
  </si>
  <si>
    <t>Aprovat</t>
  </si>
  <si>
    <t>2013/14</t>
  </si>
  <si>
    <t>2012/13</t>
  </si>
  <si>
    <t>#</t>
  </si>
  <si>
    <t>2011/12</t>
  </si>
  <si>
    <t>2014/15</t>
  </si>
  <si>
    <t xml:space="preserve"> </t>
  </si>
  <si>
    <t>Titutals GRAU EN ENGINYERIA ELECTRÒNICA INDUSTRIAL I AUTOMÀTICA - 2018/19</t>
  </si>
  <si>
    <t>DO-DR</t>
  </si>
  <si>
    <t>Duracio anys</t>
  </si>
  <si>
    <t>Nota_mitja</t>
  </si>
  <si>
    <t xml:space="preserve">Total </t>
  </si>
  <si>
    <t>Pendents 3L</t>
  </si>
  <si>
    <t>Titulats</t>
  </si>
  <si>
    <t>Valor mig nota final=</t>
  </si>
  <si>
    <t>Valor mig Durada estudis =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</si>
</sst>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9" fillId="0" borderId="0" xfId="0" applyFont="1"/>
    <xf numFmtId="1" fontId="19" fillId="0" borderId="0" xfId="0" applyNumberFormat="1" applyFont="1"/>
    <xf numFmtId="0" fontId="0" fillId="0" borderId="0" xfId="0" applyAlignment="1">
      <alignment horizontal="left"/>
    </xf>
    <xf numFmtId="2" fontId="18" fillId="0" borderId="0" xfId="0" applyNumberFormat="1" applyFont="1" applyAlignment="1">
      <alignment horizontal="right"/>
    </xf>
    <xf numFmtId="2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'rwservlet (3)'!$I$3</c:f>
              <c:strCache>
                <c:ptCount val="1"/>
                <c:pt idx="0">
                  <c:v>Duracio anys</c:v>
                </c:pt>
              </c:strCache>
            </c:strRef>
          </c:tx>
          <c:marker>
            <c:symbol val="none"/>
          </c:marker>
          <c:val>
            <c:numRef>
              <c:f>'rwservlet (3)'!$I$4:$I$23</c:f>
              <c:numCache>
                <c:formatCode>0.00</c:formatCode>
                <c:ptCount val="20"/>
                <c:pt idx="0">
                  <c:v>2.4585900068446271</c:v>
                </c:pt>
                <c:pt idx="1">
                  <c:v>2.7926078028747434</c:v>
                </c:pt>
                <c:pt idx="2">
                  <c:v>3.1211498973305956</c:v>
                </c:pt>
                <c:pt idx="3">
                  <c:v>3.40041067761807</c:v>
                </c:pt>
                <c:pt idx="4">
                  <c:v>3.9644079397672827</c:v>
                </c:pt>
                <c:pt idx="5">
                  <c:v>3.978097193702943</c:v>
                </c:pt>
                <c:pt idx="6">
                  <c:v>4</c:v>
                </c:pt>
                <c:pt idx="7">
                  <c:v>4.1341546885694731</c:v>
                </c:pt>
                <c:pt idx="8">
                  <c:v>4.1560574948665296</c:v>
                </c:pt>
                <c:pt idx="9">
                  <c:v>4.2737850787132103</c:v>
                </c:pt>
                <c:pt idx="10">
                  <c:v>4.3093771389459272</c:v>
                </c:pt>
                <c:pt idx="11">
                  <c:v>5.0568104038329915</c:v>
                </c:pt>
                <c:pt idx="12">
                  <c:v>5.976728268309377</c:v>
                </c:pt>
                <c:pt idx="13">
                  <c:v>5.979466119096509</c:v>
                </c:pt>
                <c:pt idx="14">
                  <c:v>5.979466119096509</c:v>
                </c:pt>
                <c:pt idx="15">
                  <c:v>6.0944558521560577</c:v>
                </c:pt>
                <c:pt idx="16">
                  <c:v>6.5133470225872694</c:v>
                </c:pt>
                <c:pt idx="17">
                  <c:v>6.5544147843942504</c:v>
                </c:pt>
                <c:pt idx="18">
                  <c:v>6.9733059548254621</c:v>
                </c:pt>
                <c:pt idx="19">
                  <c:v>8.2847364818617386</c:v>
                </c:pt>
              </c:numCache>
            </c:numRef>
          </c:val>
        </c:ser>
        <c:marker val="1"/>
        <c:axId val="135219456"/>
        <c:axId val="135241728"/>
      </c:lineChart>
      <c:catAx>
        <c:axId val="135219456"/>
        <c:scaling>
          <c:orientation val="minMax"/>
        </c:scaling>
        <c:axPos val="b"/>
        <c:tickLblPos val="nextTo"/>
        <c:crossAx val="135241728"/>
        <c:crosses val="autoZero"/>
        <c:auto val="1"/>
        <c:lblAlgn val="ctr"/>
        <c:lblOffset val="100"/>
      </c:catAx>
      <c:valAx>
        <c:axId val="135241728"/>
        <c:scaling>
          <c:orientation val="minMax"/>
        </c:scaling>
        <c:axPos val="l"/>
        <c:majorGridlines/>
        <c:numFmt formatCode="0.00" sourceLinked="1"/>
        <c:tickLblPos val="nextTo"/>
        <c:crossAx val="13521945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'rwservlet (3)'!$K$3</c:f>
              <c:strCache>
                <c:ptCount val="1"/>
                <c:pt idx="0">
                  <c:v>Nota_mitja</c:v>
                </c:pt>
              </c:strCache>
            </c:strRef>
          </c:tx>
          <c:marker>
            <c:symbol val="none"/>
          </c:marker>
          <c:val>
            <c:numRef>
              <c:f>'rwservlet (3)'!$K$4:$K$23</c:f>
              <c:numCache>
                <c:formatCode>General</c:formatCode>
                <c:ptCount val="20"/>
                <c:pt idx="0">
                  <c:v>5.6879999999999997</c:v>
                </c:pt>
                <c:pt idx="1">
                  <c:v>5.97</c:v>
                </c:pt>
                <c:pt idx="2">
                  <c:v>5.9950000000000001</c:v>
                </c:pt>
                <c:pt idx="3">
                  <c:v>6.0279999999999996</c:v>
                </c:pt>
                <c:pt idx="4">
                  <c:v>6.0549999999999997</c:v>
                </c:pt>
                <c:pt idx="5">
                  <c:v>6.1139999999999999</c:v>
                </c:pt>
                <c:pt idx="6">
                  <c:v>6.1680000000000001</c:v>
                </c:pt>
                <c:pt idx="7">
                  <c:v>6.2889999999999997</c:v>
                </c:pt>
                <c:pt idx="8">
                  <c:v>6.375</c:v>
                </c:pt>
                <c:pt idx="9">
                  <c:v>6.4080000000000004</c:v>
                </c:pt>
                <c:pt idx="10">
                  <c:v>6.4249999999999998</c:v>
                </c:pt>
                <c:pt idx="11">
                  <c:v>6.5510000000000002</c:v>
                </c:pt>
                <c:pt idx="12">
                  <c:v>6.6230000000000002</c:v>
                </c:pt>
                <c:pt idx="13">
                  <c:v>6.63</c:v>
                </c:pt>
                <c:pt idx="14">
                  <c:v>6.6959999999999997</c:v>
                </c:pt>
                <c:pt idx="15">
                  <c:v>6.7130000000000001</c:v>
                </c:pt>
                <c:pt idx="16">
                  <c:v>6.7649999999999997</c:v>
                </c:pt>
                <c:pt idx="17">
                  <c:v>7.133</c:v>
                </c:pt>
                <c:pt idx="18">
                  <c:v>7.6130000000000004</c:v>
                </c:pt>
                <c:pt idx="19">
                  <c:v>7.8970000000000002</c:v>
                </c:pt>
              </c:numCache>
            </c:numRef>
          </c:val>
        </c:ser>
        <c:marker val="1"/>
        <c:axId val="135136000"/>
        <c:axId val="135137536"/>
      </c:lineChart>
      <c:catAx>
        <c:axId val="135136000"/>
        <c:scaling>
          <c:orientation val="minMax"/>
        </c:scaling>
        <c:axPos val="b"/>
        <c:tickLblPos val="nextTo"/>
        <c:crossAx val="135137536"/>
        <c:crosses val="autoZero"/>
        <c:auto val="1"/>
        <c:lblAlgn val="ctr"/>
        <c:lblOffset val="100"/>
      </c:catAx>
      <c:valAx>
        <c:axId val="135137536"/>
        <c:scaling>
          <c:orientation val="minMax"/>
        </c:scaling>
        <c:axPos val="l"/>
        <c:majorGridlines/>
        <c:numFmt formatCode="General" sourceLinked="1"/>
        <c:tickLblPos val="nextTo"/>
        <c:crossAx val="13513600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27</xdr:row>
      <xdr:rowOff>142874</xdr:rowOff>
    </xdr:from>
    <xdr:to>
      <xdr:col>12</xdr:col>
      <xdr:colOff>561975</xdr:colOff>
      <xdr:row>42</xdr:row>
      <xdr:rowOff>57149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27</xdr:row>
      <xdr:rowOff>152400</xdr:rowOff>
    </xdr:from>
    <xdr:to>
      <xdr:col>6</xdr:col>
      <xdr:colOff>723900</xdr:colOff>
      <xdr:row>42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/>
  </sheetViews>
  <sheetFormatPr baseColWidth="10" defaultRowHeight="15"/>
  <cols>
    <col min="2" max="2" width="11.42578125" style="2"/>
    <col min="3" max="3" width="15.5703125" style="2" customWidth="1"/>
    <col min="4" max="4" width="11.42578125" style="2"/>
    <col min="5" max="5" width="12" style="2" customWidth="1"/>
    <col min="6" max="7" width="11.42578125" style="2"/>
    <col min="10" max="10" width="8.28515625" customWidth="1"/>
  </cols>
  <sheetData>
    <row r="1" spans="1:11" ht="18.75">
      <c r="A1" s="1" t="s">
        <v>18</v>
      </c>
    </row>
    <row r="2" spans="1:11">
      <c r="A2" t="s">
        <v>0</v>
      </c>
      <c r="B2" s="2">
        <v>2009</v>
      </c>
    </row>
    <row r="3" spans="1:11">
      <c r="A3" t="s">
        <v>1</v>
      </c>
      <c r="B3" s="2" t="s">
        <v>2</v>
      </c>
      <c r="C3" s="2" t="s">
        <v>3</v>
      </c>
      <c r="D3" s="2" t="s">
        <v>6</v>
      </c>
      <c r="E3" s="2" t="s">
        <v>4</v>
      </c>
      <c r="F3" s="2" t="s">
        <v>5</v>
      </c>
      <c r="G3" s="2" t="s">
        <v>7</v>
      </c>
      <c r="H3" s="2" t="s">
        <v>19</v>
      </c>
      <c r="I3" s="2" t="s">
        <v>20</v>
      </c>
      <c r="K3" s="2" t="s">
        <v>21</v>
      </c>
    </row>
    <row r="4" spans="1:11">
      <c r="B4" s="3">
        <v>42779</v>
      </c>
      <c r="C4" s="3">
        <v>43677</v>
      </c>
      <c r="D4" s="2">
        <v>48188120</v>
      </c>
      <c r="E4" s="2">
        <v>7.133</v>
      </c>
      <c r="F4" s="2" t="s">
        <v>8</v>
      </c>
      <c r="G4" s="2" t="s">
        <v>9</v>
      </c>
      <c r="H4">
        <f t="shared" ref="H4:H23" si="0">C4-B4</f>
        <v>898</v>
      </c>
      <c r="I4" s="8">
        <f t="shared" ref="I4:I23" si="1">H4/365.25</f>
        <v>2.4585900068446271</v>
      </c>
      <c r="K4" s="2">
        <v>5.6879999999999997</v>
      </c>
    </row>
    <row r="5" spans="1:11">
      <c r="B5" s="3">
        <v>42628</v>
      </c>
      <c r="C5" s="3">
        <v>43648</v>
      </c>
      <c r="D5" s="2">
        <v>13667225</v>
      </c>
      <c r="E5" s="2">
        <v>6.0549999999999997</v>
      </c>
      <c r="F5" s="2" t="s">
        <v>11</v>
      </c>
      <c r="G5" s="2" t="s">
        <v>9</v>
      </c>
      <c r="H5">
        <f t="shared" si="0"/>
        <v>1020</v>
      </c>
      <c r="I5" s="8">
        <f t="shared" si="1"/>
        <v>2.7926078028747434</v>
      </c>
      <c r="K5" s="2">
        <v>5.97</v>
      </c>
    </row>
    <row r="6" spans="1:11">
      <c r="B6" s="3">
        <v>42628</v>
      </c>
      <c r="C6" s="3">
        <v>43768</v>
      </c>
      <c r="D6" s="2">
        <v>12047708</v>
      </c>
      <c r="E6" s="2">
        <v>6.4249999999999998</v>
      </c>
      <c r="F6" s="2" t="s">
        <v>11</v>
      </c>
      <c r="G6" s="2" t="s">
        <v>9</v>
      </c>
      <c r="H6">
        <f t="shared" si="0"/>
        <v>1140</v>
      </c>
      <c r="I6" s="8">
        <f t="shared" si="1"/>
        <v>3.1211498973305956</v>
      </c>
      <c r="K6" s="2">
        <v>5.9950000000000001</v>
      </c>
    </row>
    <row r="7" spans="1:11">
      <c r="B7" s="3">
        <v>42409</v>
      </c>
      <c r="C7" s="3">
        <v>43651</v>
      </c>
      <c r="D7" s="2">
        <v>48034861</v>
      </c>
      <c r="E7" s="2">
        <v>5.97</v>
      </c>
      <c r="F7" s="2" t="s">
        <v>11</v>
      </c>
      <c r="G7" s="2" t="s">
        <v>10</v>
      </c>
      <c r="H7">
        <f t="shared" si="0"/>
        <v>1242</v>
      </c>
      <c r="I7" s="8">
        <f t="shared" si="1"/>
        <v>3.40041067761807</v>
      </c>
      <c r="K7" s="2">
        <v>6.0279999999999996</v>
      </c>
    </row>
    <row r="8" spans="1:11">
      <c r="B8" s="3">
        <v>42207</v>
      </c>
      <c r="C8" s="3">
        <v>43655</v>
      </c>
      <c r="D8" s="2">
        <v>52069990</v>
      </c>
      <c r="E8" s="2">
        <v>7.8970000000000002</v>
      </c>
      <c r="F8" s="2" t="s">
        <v>8</v>
      </c>
      <c r="G8" s="2" t="s">
        <v>10</v>
      </c>
      <c r="H8">
        <f t="shared" si="0"/>
        <v>1448</v>
      </c>
      <c r="I8" s="8">
        <f t="shared" si="1"/>
        <v>3.9644079397672827</v>
      </c>
      <c r="K8" s="2">
        <v>6.0549999999999997</v>
      </c>
    </row>
    <row r="9" spans="1:11">
      <c r="B9" s="3">
        <v>42201</v>
      </c>
      <c r="C9" s="3">
        <v>43654</v>
      </c>
      <c r="D9" s="2">
        <v>46361777</v>
      </c>
      <c r="E9" s="2">
        <v>6.63</v>
      </c>
      <c r="F9" s="2" t="s">
        <v>11</v>
      </c>
      <c r="G9" s="2" t="s">
        <v>10</v>
      </c>
      <c r="H9">
        <f t="shared" si="0"/>
        <v>1453</v>
      </c>
      <c r="I9" s="8">
        <f t="shared" si="1"/>
        <v>3.978097193702943</v>
      </c>
      <c r="K9" s="2">
        <v>6.1139999999999999</v>
      </c>
    </row>
    <row r="10" spans="1:11">
      <c r="B10" s="3">
        <v>42194</v>
      </c>
      <c r="C10" s="3">
        <v>43655</v>
      </c>
      <c r="D10" s="2">
        <v>47127415</v>
      </c>
      <c r="E10" s="2">
        <v>6.7130000000000001</v>
      </c>
      <c r="F10" s="2" t="s">
        <v>11</v>
      </c>
      <c r="G10" s="2" t="s">
        <v>10</v>
      </c>
      <c r="H10">
        <f t="shared" si="0"/>
        <v>1461</v>
      </c>
      <c r="I10" s="8">
        <f t="shared" si="1"/>
        <v>4</v>
      </c>
      <c r="K10" s="2">
        <v>6.1680000000000001</v>
      </c>
    </row>
    <row r="11" spans="1:11">
      <c r="B11" s="3">
        <v>42201</v>
      </c>
      <c r="C11" s="3">
        <v>43711</v>
      </c>
      <c r="D11" s="2">
        <v>47836478</v>
      </c>
      <c r="E11" s="2">
        <v>7.6130000000000004</v>
      </c>
      <c r="F11" s="2" t="s">
        <v>8</v>
      </c>
      <c r="G11" s="2" t="s">
        <v>10</v>
      </c>
      <c r="H11">
        <f t="shared" si="0"/>
        <v>1510</v>
      </c>
      <c r="I11" s="8">
        <f t="shared" si="1"/>
        <v>4.1341546885694731</v>
      </c>
      <c r="K11" s="2">
        <v>6.2889999999999997</v>
      </c>
    </row>
    <row r="12" spans="1:11">
      <c r="B12" s="3">
        <v>42250</v>
      </c>
      <c r="C12" s="3">
        <v>43768</v>
      </c>
      <c r="D12" s="2">
        <v>48087743</v>
      </c>
      <c r="E12" s="2">
        <v>6.6230000000000002</v>
      </c>
      <c r="F12" s="2" t="s">
        <v>11</v>
      </c>
      <c r="G12" s="2" t="s">
        <v>10</v>
      </c>
      <c r="H12">
        <f t="shared" si="0"/>
        <v>1518</v>
      </c>
      <c r="I12" s="8">
        <f t="shared" si="1"/>
        <v>4.1560574948665296</v>
      </c>
      <c r="K12" s="2">
        <v>6.375</v>
      </c>
    </row>
    <row r="13" spans="1:11">
      <c r="B13" s="3">
        <v>42207</v>
      </c>
      <c r="C13" s="3">
        <v>43768</v>
      </c>
      <c r="D13" s="2">
        <v>53970817</v>
      </c>
      <c r="E13" s="2">
        <v>6.7649999999999997</v>
      </c>
      <c r="F13" s="2" t="s">
        <v>11</v>
      </c>
      <c r="G13" s="2" t="s">
        <v>10</v>
      </c>
      <c r="H13">
        <f t="shared" si="0"/>
        <v>1561</v>
      </c>
      <c r="I13" s="8">
        <f t="shared" si="1"/>
        <v>4.2737850787132103</v>
      </c>
      <c r="K13" s="2">
        <v>6.4080000000000004</v>
      </c>
    </row>
    <row r="14" spans="1:11">
      <c r="B14" s="3">
        <v>42194</v>
      </c>
      <c r="C14" s="3">
        <v>43768</v>
      </c>
      <c r="D14" s="2">
        <v>49501416</v>
      </c>
      <c r="E14" s="2">
        <v>6.2889999999999997</v>
      </c>
      <c r="F14" s="2" t="s">
        <v>11</v>
      </c>
      <c r="G14" s="2" t="s">
        <v>10</v>
      </c>
      <c r="H14">
        <f t="shared" si="0"/>
        <v>1574</v>
      </c>
      <c r="I14" s="8">
        <f t="shared" si="1"/>
        <v>4.3093771389459272</v>
      </c>
      <c r="K14" s="2">
        <v>6.4249999999999998</v>
      </c>
    </row>
    <row r="15" spans="1:11">
      <c r="B15" s="3">
        <v>41913</v>
      </c>
      <c r="C15" s="3">
        <v>43760</v>
      </c>
      <c r="D15" s="2">
        <v>47109197</v>
      </c>
      <c r="E15" s="2">
        <v>6.4080000000000004</v>
      </c>
      <c r="F15" s="2" t="s">
        <v>11</v>
      </c>
      <c r="G15" s="2" t="s">
        <v>16</v>
      </c>
      <c r="H15">
        <f t="shared" si="0"/>
        <v>1847</v>
      </c>
      <c r="I15" s="8">
        <f t="shared" si="1"/>
        <v>5.0568104038329915</v>
      </c>
      <c r="K15" s="2">
        <v>6.5510000000000002</v>
      </c>
    </row>
    <row r="16" spans="1:11">
      <c r="B16" s="3">
        <v>41472</v>
      </c>
      <c r="C16" s="3">
        <v>43655</v>
      </c>
      <c r="D16" s="2">
        <v>48023922</v>
      </c>
      <c r="E16" s="2">
        <v>6.0279999999999996</v>
      </c>
      <c r="F16" s="2" t="s">
        <v>11</v>
      </c>
      <c r="G16" s="2" t="s">
        <v>12</v>
      </c>
      <c r="H16">
        <f t="shared" si="0"/>
        <v>2183</v>
      </c>
      <c r="I16" s="8">
        <f t="shared" si="1"/>
        <v>5.976728268309377</v>
      </c>
      <c r="K16" s="2">
        <v>6.6230000000000002</v>
      </c>
    </row>
    <row r="17" spans="1:11">
      <c r="B17" s="3">
        <v>41470</v>
      </c>
      <c r="C17" s="3">
        <v>43654</v>
      </c>
      <c r="D17" s="2">
        <v>47638107</v>
      </c>
      <c r="E17" s="2">
        <v>6.375</v>
      </c>
      <c r="F17" s="2" t="s">
        <v>11</v>
      </c>
      <c r="G17" s="2" t="s">
        <v>12</v>
      </c>
      <c r="H17">
        <f t="shared" si="0"/>
        <v>2184</v>
      </c>
      <c r="I17" s="8">
        <f t="shared" si="1"/>
        <v>5.979466119096509</v>
      </c>
      <c r="K17" s="2">
        <v>6.63</v>
      </c>
    </row>
    <row r="18" spans="1:11">
      <c r="B18" s="3">
        <v>41470</v>
      </c>
      <c r="C18" s="3">
        <v>43654</v>
      </c>
      <c r="D18" s="2">
        <v>48091001</v>
      </c>
      <c r="E18" s="2">
        <v>6.5510000000000002</v>
      </c>
      <c r="F18" s="2" t="s">
        <v>11</v>
      </c>
      <c r="G18" s="2" t="s">
        <v>12</v>
      </c>
      <c r="H18">
        <f t="shared" si="0"/>
        <v>2184</v>
      </c>
      <c r="I18" s="8">
        <f t="shared" si="1"/>
        <v>5.979466119096509</v>
      </c>
      <c r="K18" s="2">
        <v>6.6959999999999997</v>
      </c>
    </row>
    <row r="19" spans="1:11">
      <c r="B19" s="3">
        <v>41542</v>
      </c>
      <c r="C19" s="3">
        <v>43768</v>
      </c>
      <c r="D19" s="2">
        <v>47598444</v>
      </c>
      <c r="E19" s="2">
        <v>6.1680000000000001</v>
      </c>
      <c r="F19" s="2" t="s">
        <v>11</v>
      </c>
      <c r="G19" s="2" t="s">
        <v>12</v>
      </c>
      <c r="H19">
        <f t="shared" si="0"/>
        <v>2226</v>
      </c>
      <c r="I19" s="8">
        <f t="shared" si="1"/>
        <v>6.0944558521560577</v>
      </c>
      <c r="K19" s="2">
        <v>6.7130000000000001</v>
      </c>
    </row>
    <row r="20" spans="1:11">
      <c r="B20" s="3">
        <v>41108</v>
      </c>
      <c r="C20" s="3">
        <v>43487</v>
      </c>
      <c r="D20" s="2">
        <v>49492358</v>
      </c>
      <c r="E20" s="2">
        <v>6.1139999999999999</v>
      </c>
      <c r="F20" s="2" t="s">
        <v>11</v>
      </c>
      <c r="G20" s="2" t="s">
        <v>13</v>
      </c>
      <c r="H20">
        <f t="shared" si="0"/>
        <v>2379</v>
      </c>
      <c r="I20" s="8">
        <f t="shared" si="1"/>
        <v>6.5133470225872694</v>
      </c>
      <c r="K20" s="2">
        <v>6.7649999999999997</v>
      </c>
    </row>
    <row r="21" spans="1:11">
      <c r="B21" s="3">
        <v>41108</v>
      </c>
      <c r="C21" s="3">
        <v>43502</v>
      </c>
      <c r="D21" s="2">
        <v>47819292</v>
      </c>
      <c r="E21" s="2">
        <v>6.6959999999999997</v>
      </c>
      <c r="F21" s="2" t="s">
        <v>11</v>
      </c>
      <c r="G21" s="2" t="s">
        <v>13</v>
      </c>
      <c r="H21">
        <f t="shared" si="0"/>
        <v>2394</v>
      </c>
      <c r="I21" s="8">
        <f t="shared" si="1"/>
        <v>6.5544147843942504</v>
      </c>
      <c r="K21" s="2">
        <v>7.133</v>
      </c>
    </row>
    <row r="22" spans="1:11">
      <c r="B22" s="3">
        <v>41180</v>
      </c>
      <c r="C22" s="3">
        <v>43727</v>
      </c>
      <c r="D22" s="2">
        <v>9756339</v>
      </c>
      <c r="E22" s="2">
        <v>5.9950000000000001</v>
      </c>
      <c r="F22" s="2" t="s">
        <v>11</v>
      </c>
      <c r="G22" s="2" t="s">
        <v>13</v>
      </c>
      <c r="H22">
        <f t="shared" si="0"/>
        <v>2547</v>
      </c>
      <c r="I22" s="8">
        <f t="shared" si="1"/>
        <v>6.9733059548254621</v>
      </c>
      <c r="K22" s="2">
        <v>7.6130000000000004</v>
      </c>
    </row>
    <row r="23" spans="1:11">
      <c r="A23" t="s">
        <v>14</v>
      </c>
      <c r="B23" s="3">
        <v>40742</v>
      </c>
      <c r="C23" s="3">
        <v>43768</v>
      </c>
      <c r="D23" s="2">
        <v>46991836</v>
      </c>
      <c r="E23" s="2">
        <v>5.6879999999999997</v>
      </c>
      <c r="F23" s="2" t="s">
        <v>11</v>
      </c>
      <c r="G23" s="2" t="s">
        <v>15</v>
      </c>
      <c r="H23">
        <f t="shared" si="0"/>
        <v>3026</v>
      </c>
      <c r="I23" s="8">
        <f t="shared" si="1"/>
        <v>8.2847364818617386</v>
      </c>
      <c r="K23" s="2">
        <v>7.8970000000000002</v>
      </c>
    </row>
    <row r="25" spans="1:11" ht="18.75">
      <c r="A25" s="1" t="s">
        <v>18</v>
      </c>
    </row>
    <row r="27" spans="1:11" ht="18.75">
      <c r="A27" s="4" t="s">
        <v>22</v>
      </c>
      <c r="B27" s="5">
        <v>20</v>
      </c>
      <c r="C27" s="6"/>
      <c r="D27" s="7" t="s">
        <v>25</v>
      </c>
      <c r="E27" s="7">
        <f>SUM(E4:E23)/B27</f>
        <v>6.506800000000001</v>
      </c>
      <c r="G27"/>
      <c r="H27" s="2"/>
      <c r="I27" s="7" t="s">
        <v>26</v>
      </c>
      <c r="J27" s="7">
        <f>SUM(I4:I23)/B27</f>
        <v>4.9000684462696782</v>
      </c>
    </row>
    <row r="28" spans="1:11" ht="18.75">
      <c r="A28" s="4" t="s">
        <v>23</v>
      </c>
      <c r="B28" s="5">
        <v>1</v>
      </c>
    </row>
    <row r="29" spans="1:11" ht="18.75">
      <c r="A29" s="4" t="s">
        <v>24</v>
      </c>
      <c r="B29" s="5">
        <f>B27-B28</f>
        <v>19</v>
      </c>
      <c r="C29" s="2" t="s">
        <v>17</v>
      </c>
    </row>
  </sheetData>
  <sortState ref="K4:K23">
    <sortCondition ref="K4:K23"/>
  </sortState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rwservlet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usuario</cp:lastModifiedBy>
  <dcterms:created xsi:type="dcterms:W3CDTF">2019-11-21T07:27:06Z</dcterms:created>
  <dcterms:modified xsi:type="dcterms:W3CDTF">2019-11-21T07:43:24Z</dcterms:modified>
</cp:coreProperties>
</file>