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0" windowWidth="19635" windowHeight="7185"/>
  </bookViews>
  <sheets>
    <sheet name="rwservlet (5)" sheetId="1" r:id="rId1"/>
  </sheets>
  <calcPr calcId="125725"/>
</workbook>
</file>

<file path=xl/calcChain.xml><?xml version="1.0" encoding="utf-8"?>
<calcChain xmlns="http://schemas.openxmlformats.org/spreadsheetml/2006/main">
  <c r="J14" i="1"/>
  <c r="E14"/>
  <c r="B17"/>
  <c r="I3" l="1"/>
  <c r="J3" s="1"/>
  <c r="I7"/>
  <c r="J7" s="1"/>
  <c r="I5"/>
  <c r="J5" s="1"/>
  <c r="I10"/>
  <c r="J10" s="1"/>
  <c r="I8"/>
  <c r="J8" s="1"/>
  <c r="I4"/>
  <c r="J4" s="1"/>
  <c r="I9"/>
  <c r="J9" s="1"/>
  <c r="I6"/>
  <c r="J6" s="1"/>
</calcChain>
</file>

<file path=xl/sharedStrings.xml><?xml version="1.0" encoding="utf-8"?>
<sst xmlns="http://schemas.openxmlformats.org/spreadsheetml/2006/main" count="35" uniqueCount="25">
  <si>
    <t>DATA_RESET</t>
  </si>
  <si>
    <t>DATA_OBTENCIO</t>
  </si>
  <si>
    <t>NOTA_MITJA</t>
  </si>
  <si>
    <t>NOTA_DESCRIPTIVA</t>
  </si>
  <si>
    <t>DNI</t>
  </si>
  <si>
    <t>INICI_ESTUDIS</t>
  </si>
  <si>
    <t>Aprovat</t>
  </si>
  <si>
    <t>2014/15</t>
  </si>
  <si>
    <t>Notable</t>
  </si>
  <si>
    <t>2015/16</t>
  </si>
  <si>
    <t>2012/13</t>
  </si>
  <si>
    <t xml:space="preserve"> </t>
  </si>
  <si>
    <t>2013/14</t>
  </si>
  <si>
    <t>#</t>
  </si>
  <si>
    <t>P3L</t>
  </si>
  <si>
    <t>DO-DR</t>
  </si>
  <si>
    <t>Duracio anys</t>
  </si>
  <si>
    <t>Titulats 2018/19 - Graun Eng Informatica</t>
  </si>
  <si>
    <t>Mitjana</t>
  </si>
  <si>
    <t xml:space="preserve">Total </t>
  </si>
  <si>
    <t>Pendents 3L</t>
  </si>
  <si>
    <t>Titulats</t>
  </si>
  <si>
    <t>Valor mig nota final=</t>
  </si>
  <si>
    <t>Valor mig Durada estudis =</t>
  </si>
  <si>
    <t>Dades titulats 2018/19 - Graun Eng Informatica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</si>
</sst>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3333FF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/>
    <xf numFmtId="1" fontId="18" fillId="0" borderId="0" xfId="0" applyNumberFormat="1" applyFont="1"/>
    <xf numFmtId="2" fontId="19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3333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'rwservlet (5)'!$L$3:$L$10</c:f>
              <c:numCache>
                <c:formatCode>General</c:formatCode>
                <c:ptCount val="8"/>
                <c:pt idx="0">
                  <c:v>5.9279999999999999</c:v>
                </c:pt>
                <c:pt idx="1">
                  <c:v>6.2990000000000004</c:v>
                </c:pt>
                <c:pt idx="2">
                  <c:v>6.4580000000000002</c:v>
                </c:pt>
                <c:pt idx="3">
                  <c:v>6.5190000000000001</c:v>
                </c:pt>
                <c:pt idx="4">
                  <c:v>6.8920000000000003</c:v>
                </c:pt>
                <c:pt idx="5">
                  <c:v>7.1280000000000001</c:v>
                </c:pt>
                <c:pt idx="6">
                  <c:v>7.6459999999999999</c:v>
                </c:pt>
                <c:pt idx="7">
                  <c:v>7.6559999999999997</c:v>
                </c:pt>
              </c:numCache>
            </c:numRef>
          </c:val>
        </c:ser>
        <c:marker val="1"/>
        <c:axId val="86749568"/>
        <c:axId val="86751104"/>
      </c:lineChart>
      <c:catAx>
        <c:axId val="86749568"/>
        <c:scaling>
          <c:orientation val="minMax"/>
        </c:scaling>
        <c:axPos val="b"/>
        <c:tickLblPos val="nextTo"/>
        <c:crossAx val="86751104"/>
        <c:crosses val="autoZero"/>
        <c:auto val="1"/>
        <c:lblAlgn val="ctr"/>
        <c:lblOffset val="100"/>
      </c:catAx>
      <c:valAx>
        <c:axId val="86751104"/>
        <c:scaling>
          <c:orientation val="minMax"/>
        </c:scaling>
        <c:axPos val="l"/>
        <c:majorGridlines/>
        <c:numFmt formatCode="General" sourceLinked="1"/>
        <c:tickLblPos val="nextTo"/>
        <c:crossAx val="8674956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'rwservlet (5)'!$J$3:$J$10</c:f>
              <c:numCache>
                <c:formatCode>General</c:formatCode>
                <c:ptCount val="8"/>
                <c:pt idx="0">
                  <c:v>3.9809200579779662</c:v>
                </c:pt>
                <c:pt idx="1">
                  <c:v>4.5805221850049085</c:v>
                </c:pt>
                <c:pt idx="2">
                  <c:v>5.0623942140311273</c:v>
                </c:pt>
                <c:pt idx="3">
                  <c:v>5.2485720434276208</c:v>
                </c:pt>
                <c:pt idx="4">
                  <c:v>5.3416609581258676</c:v>
                </c:pt>
                <c:pt idx="5">
                  <c:v>5.963166359199457</c:v>
                </c:pt>
                <c:pt idx="6">
                  <c:v>6.9734548746010177</c:v>
                </c:pt>
                <c:pt idx="7">
                  <c:v>6.9898823301360027</c:v>
                </c:pt>
              </c:numCache>
            </c:numRef>
          </c:val>
        </c:ser>
        <c:marker val="1"/>
        <c:axId val="91636480"/>
        <c:axId val="91638016"/>
      </c:lineChart>
      <c:catAx>
        <c:axId val="91636480"/>
        <c:scaling>
          <c:orientation val="minMax"/>
        </c:scaling>
        <c:axPos val="b"/>
        <c:tickLblPos val="nextTo"/>
        <c:crossAx val="91638016"/>
        <c:crosses val="autoZero"/>
        <c:auto val="1"/>
        <c:lblAlgn val="ctr"/>
        <c:lblOffset val="100"/>
      </c:catAx>
      <c:valAx>
        <c:axId val="91638016"/>
        <c:scaling>
          <c:orientation val="minMax"/>
        </c:scaling>
        <c:axPos val="l"/>
        <c:majorGridlines/>
        <c:numFmt formatCode="General" sourceLinked="1"/>
        <c:tickLblPos val="nextTo"/>
        <c:crossAx val="91636480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14</xdr:row>
      <xdr:rowOff>142875</xdr:rowOff>
    </xdr:from>
    <xdr:to>
      <xdr:col>6</xdr:col>
      <xdr:colOff>228600</xdr:colOff>
      <xdr:row>29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561974</xdr:colOff>
      <xdr:row>14</xdr:row>
      <xdr:rowOff>152400</xdr:rowOff>
    </xdr:from>
    <xdr:to>
      <xdr:col>11</xdr:col>
      <xdr:colOff>523875</xdr:colOff>
      <xdr:row>28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A12" sqref="A12"/>
    </sheetView>
  </sheetViews>
  <sheetFormatPr baseColWidth="10" defaultRowHeight="15"/>
  <cols>
    <col min="1" max="1" width="7.28515625" style="2" customWidth="1"/>
    <col min="2" max="2" width="12" style="2" bestFit="1" customWidth="1"/>
    <col min="3" max="3" width="16.85546875" style="2" customWidth="1"/>
    <col min="4" max="4" width="11.42578125" style="1"/>
    <col min="5" max="5" width="12.28515625" style="1" customWidth="1"/>
    <col min="6" max="6" width="14.7109375" style="1" customWidth="1"/>
    <col min="8" max="10" width="11.42578125" style="1"/>
    <col min="11" max="11" width="6.85546875" customWidth="1"/>
  </cols>
  <sheetData>
    <row r="1" spans="1:12" ht="18.75">
      <c r="A1" s="4" t="s">
        <v>17</v>
      </c>
    </row>
    <row r="2" spans="1:12" ht="21.75" customHeight="1">
      <c r="A2" s="2" t="s">
        <v>14</v>
      </c>
      <c r="B2" s="2" t="s">
        <v>0</v>
      </c>
      <c r="C2" s="2" t="s">
        <v>1</v>
      </c>
      <c r="D2" s="1" t="s">
        <v>4</v>
      </c>
      <c r="E2" s="1" t="s">
        <v>2</v>
      </c>
      <c r="F2" s="1" t="s">
        <v>3</v>
      </c>
      <c r="H2" s="1" t="s">
        <v>5</v>
      </c>
      <c r="I2" s="1" t="s">
        <v>15</v>
      </c>
      <c r="J2" s="1" t="s">
        <v>16</v>
      </c>
      <c r="L2" s="1" t="s">
        <v>18</v>
      </c>
    </row>
    <row r="3" spans="1:12">
      <c r="B3" s="3">
        <v>42194</v>
      </c>
      <c r="C3" s="3">
        <v>43648</v>
      </c>
      <c r="D3" s="1">
        <v>48026332</v>
      </c>
      <c r="E3" s="1">
        <v>7.6459999999999999</v>
      </c>
      <c r="F3" s="1" t="s">
        <v>8</v>
      </c>
      <c r="H3" s="1" t="s">
        <v>9</v>
      </c>
      <c r="I3" s="1">
        <f t="shared" ref="I3:I10" si="0">C3-B3</f>
        <v>1454</v>
      </c>
      <c r="J3" s="1">
        <f t="shared" ref="J3:J10" si="1">I3/365.2422</f>
        <v>3.9809200579779662</v>
      </c>
      <c r="L3">
        <v>5.9279999999999999</v>
      </c>
    </row>
    <row r="4" spans="1:12">
      <c r="A4" s="2" t="s">
        <v>13</v>
      </c>
      <c r="B4" s="3">
        <v>41830</v>
      </c>
      <c r="C4" s="3">
        <v>43503</v>
      </c>
      <c r="D4" s="1">
        <v>47836202</v>
      </c>
      <c r="E4" s="1">
        <v>7.6559999999999997</v>
      </c>
      <c r="F4" s="1" t="s">
        <v>8</v>
      </c>
      <c r="H4" s="1" t="s">
        <v>7</v>
      </c>
      <c r="I4" s="1">
        <f t="shared" si="0"/>
        <v>1673</v>
      </c>
      <c r="J4" s="1">
        <f t="shared" si="1"/>
        <v>4.5805221850049085</v>
      </c>
      <c r="L4">
        <v>6.2990000000000004</v>
      </c>
    </row>
    <row r="5" spans="1:12">
      <c r="B5" s="3">
        <v>41913</v>
      </c>
      <c r="C5" s="3">
        <v>43762</v>
      </c>
      <c r="D5" s="1">
        <v>48028096</v>
      </c>
      <c r="E5" s="1">
        <v>6.4580000000000002</v>
      </c>
      <c r="F5" s="1" t="s">
        <v>6</v>
      </c>
      <c r="H5" s="1" t="s">
        <v>7</v>
      </c>
      <c r="I5" s="1">
        <f t="shared" si="0"/>
        <v>1849</v>
      </c>
      <c r="J5" s="1">
        <f t="shared" si="1"/>
        <v>5.0623942140311273</v>
      </c>
      <c r="L5">
        <v>6.4580000000000002</v>
      </c>
    </row>
    <row r="6" spans="1:12">
      <c r="B6" s="3">
        <v>41844</v>
      </c>
      <c r="C6" s="3">
        <v>43761</v>
      </c>
      <c r="D6" s="1">
        <v>47962446</v>
      </c>
      <c r="E6" s="1">
        <v>6.5190000000000001</v>
      </c>
      <c r="F6" s="1" t="s">
        <v>6</v>
      </c>
      <c r="H6" s="1" t="s">
        <v>7</v>
      </c>
      <c r="I6" s="1">
        <f t="shared" si="0"/>
        <v>1917</v>
      </c>
      <c r="J6" s="1">
        <f t="shared" si="1"/>
        <v>5.2485720434276208</v>
      </c>
      <c r="L6">
        <v>6.5190000000000001</v>
      </c>
    </row>
    <row r="7" spans="1:12">
      <c r="B7" s="3">
        <v>41830</v>
      </c>
      <c r="C7" s="3">
        <v>43781</v>
      </c>
      <c r="D7" s="1">
        <v>47841869</v>
      </c>
      <c r="E7" s="1">
        <v>6.8920000000000003</v>
      </c>
      <c r="F7" s="1" t="s">
        <v>6</v>
      </c>
      <c r="H7" s="1" t="s">
        <v>7</v>
      </c>
      <c r="I7" s="1">
        <f t="shared" si="0"/>
        <v>1951</v>
      </c>
      <c r="J7" s="1">
        <f t="shared" si="1"/>
        <v>5.3416609581258676</v>
      </c>
      <c r="L7">
        <v>6.8920000000000003</v>
      </c>
    </row>
    <row r="8" spans="1:12">
      <c r="B8" s="3">
        <v>41470</v>
      </c>
      <c r="C8" s="3">
        <v>43648</v>
      </c>
      <c r="D8" s="1">
        <v>48025340</v>
      </c>
      <c r="E8" s="1">
        <v>6.2990000000000004</v>
      </c>
      <c r="F8" s="1" t="s">
        <v>6</v>
      </c>
      <c r="H8" s="1" t="s">
        <v>12</v>
      </c>
      <c r="I8" s="1">
        <f t="shared" si="0"/>
        <v>2178</v>
      </c>
      <c r="J8" s="1">
        <f t="shared" si="1"/>
        <v>5.963166359199457</v>
      </c>
      <c r="L8">
        <v>7.1280000000000001</v>
      </c>
    </row>
    <row r="9" spans="1:12">
      <c r="B9" s="3">
        <v>41101</v>
      </c>
      <c r="C9" s="3">
        <v>43648</v>
      </c>
      <c r="D9" s="1">
        <v>48021452</v>
      </c>
      <c r="E9" s="1">
        <v>5.9279999999999999</v>
      </c>
      <c r="F9" s="1" t="s">
        <v>6</v>
      </c>
      <c r="H9" s="1" t="s">
        <v>10</v>
      </c>
      <c r="I9" s="1">
        <f t="shared" si="0"/>
        <v>2547</v>
      </c>
      <c r="J9" s="1">
        <f t="shared" si="1"/>
        <v>6.9734548746010177</v>
      </c>
      <c r="L9">
        <v>7.6459999999999999</v>
      </c>
    </row>
    <row r="10" spans="1:12">
      <c r="B10" s="3">
        <v>41101</v>
      </c>
      <c r="C10" s="3">
        <v>43654</v>
      </c>
      <c r="D10" s="1">
        <v>47117043</v>
      </c>
      <c r="E10" s="1">
        <v>7.1280000000000001</v>
      </c>
      <c r="F10" s="1" t="s">
        <v>8</v>
      </c>
      <c r="H10" s="1" t="s">
        <v>10</v>
      </c>
      <c r="I10" s="1">
        <f t="shared" si="0"/>
        <v>2553</v>
      </c>
      <c r="J10" s="1">
        <f t="shared" si="1"/>
        <v>6.9898823301360027</v>
      </c>
      <c r="L10">
        <v>7.6559999999999997</v>
      </c>
    </row>
    <row r="11" spans="1:12">
      <c r="B11" s="3"/>
      <c r="C11" s="3"/>
    </row>
    <row r="12" spans="1:12" ht="18.75">
      <c r="A12" s="8" t="s">
        <v>24</v>
      </c>
    </row>
    <row r="14" spans="1:12" ht="18.75">
      <c r="D14" s="7" t="s">
        <v>22</v>
      </c>
      <c r="E14" s="7">
        <f>SUM(E3:E10)/B15</f>
        <v>6.8157499999999995</v>
      </c>
      <c r="I14" s="7" t="s">
        <v>23</v>
      </c>
      <c r="J14" s="7">
        <f>SUM(J3:J10)/B15</f>
        <v>5.5175716278129965</v>
      </c>
    </row>
    <row r="15" spans="1:12" ht="18.75">
      <c r="A15" s="5" t="s">
        <v>19</v>
      </c>
      <c r="B15" s="6">
        <v>8</v>
      </c>
      <c r="C15" s="2" t="s">
        <v>11</v>
      </c>
    </row>
    <row r="16" spans="1:12" ht="18.75">
      <c r="A16" s="5" t="s">
        <v>20</v>
      </c>
      <c r="B16" s="6">
        <v>1</v>
      </c>
    </row>
    <row r="17" spans="1:2" ht="18.75">
      <c r="A17" s="5" t="s">
        <v>21</v>
      </c>
      <c r="B17" s="6">
        <f>B15-B16</f>
        <v>7</v>
      </c>
    </row>
  </sheetData>
  <sortState ref="L3:L10">
    <sortCondition ref="L3:L10"/>
  </sortState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rwservlet (5)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Roman</dc:creator>
  <cp:lastModifiedBy>usuario</cp:lastModifiedBy>
  <dcterms:created xsi:type="dcterms:W3CDTF">2019-11-19T23:27:49Z</dcterms:created>
  <dcterms:modified xsi:type="dcterms:W3CDTF">2019-11-21T07:03:28Z</dcterms:modified>
</cp:coreProperties>
</file>